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Közös\Anett\2022. április\"/>
    </mc:Choice>
  </mc:AlternateContent>
  <xr:revisionPtr revIDLastSave="0" documentId="13_ncr:1_{D04A6B88-A810-4401-9EC9-33BE3B783F3D}" xr6:coauthVersionLast="47" xr6:coauthVersionMax="47" xr10:uidLastSave="{00000000-0000-0000-0000-000000000000}"/>
  <bookViews>
    <workbookView xWindow="-120" yWindow="-120" windowWidth="29040" windowHeight="15840" activeTab="1" xr2:uid="{A063D957-1E7E-49D8-ABAB-9F8CC35C24C0}"/>
  </bookViews>
  <sheets>
    <sheet name="Önkormányzta" sheetId="1" r:id="rId1"/>
    <sheet name="Polgármesteri Hivatal" sheetId="2" r:id="rId2"/>
    <sheet name="Óvoda" sheetId="3" r:id="rId3"/>
    <sheet name="Összesen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1" l="1"/>
  <c r="E22" i="1"/>
  <c r="E13" i="3"/>
  <c r="E9" i="3"/>
  <c r="E4" i="3"/>
  <c r="E16" i="2"/>
  <c r="E5" i="2"/>
  <c r="E12" i="2"/>
  <c r="E19" i="1"/>
  <c r="E8" i="1"/>
  <c r="E15" i="1"/>
  <c r="F3" i="4"/>
  <c r="F2" i="4"/>
  <c r="E18" i="3" l="1"/>
  <c r="I18" i="3" s="1"/>
  <c r="F1" i="4"/>
  <c r="F4" i="4" s="1"/>
  <c r="J16" i="2"/>
  <c r="I24" i="1" l="1"/>
</calcChain>
</file>

<file path=xl/sharedStrings.xml><?xml version="1.0" encoding="utf-8"?>
<sst xmlns="http://schemas.openxmlformats.org/spreadsheetml/2006/main" count="83" uniqueCount="40">
  <si>
    <t>Összeg</t>
  </si>
  <si>
    <t>Fizetési határidő</t>
  </si>
  <si>
    <t>E2</t>
  </si>
  <si>
    <t>E-ON</t>
  </si>
  <si>
    <t>Közvill. Aktív elem karb.</t>
  </si>
  <si>
    <t>gáz</t>
  </si>
  <si>
    <t>áram</t>
  </si>
  <si>
    <t>Közvilágítás</t>
  </si>
  <si>
    <t>Áram</t>
  </si>
  <si>
    <t>Pannon-Víz</t>
  </si>
  <si>
    <t>vegyes</t>
  </si>
  <si>
    <t>faluház/gáz</t>
  </si>
  <si>
    <t>510/22/0074883</t>
  </si>
  <si>
    <t>Összesen:</t>
  </si>
  <si>
    <t>510/22/0076725</t>
  </si>
  <si>
    <t>E-On</t>
  </si>
  <si>
    <t>utalva</t>
  </si>
  <si>
    <t>Kés. Kamat</t>
  </si>
  <si>
    <t>Felsz.díj</t>
  </si>
  <si>
    <t>kés.kamat</t>
  </si>
  <si>
    <t>Számla tőke tartozás:</t>
  </si>
  <si>
    <t>Késedelmi kamat :</t>
  </si>
  <si>
    <t>Felszólítási díj:</t>
  </si>
  <si>
    <t>510/22/0096190</t>
  </si>
  <si>
    <t>510/22/0100667</t>
  </si>
  <si>
    <t>Közvilágítás  karbantartási díj 2022.03. havi</t>
  </si>
  <si>
    <t>Könyvtár/Faluház</t>
  </si>
  <si>
    <t>10/22/0097465</t>
  </si>
  <si>
    <t>510/22/0102303</t>
  </si>
  <si>
    <t>El nem utalt rezsi számlák Óvoda</t>
  </si>
  <si>
    <t>El nem utalt rezsi számlák Polgármesteri Hivatal</t>
  </si>
  <si>
    <t>Kibocsátó</t>
  </si>
  <si>
    <t>szolgáltatás megnevezése</t>
  </si>
  <si>
    <t>Számla sorszáma</t>
  </si>
  <si>
    <t>El nem utalt rezsi számlák Önkormányzat</t>
  </si>
  <si>
    <t>Számla sorszám</t>
  </si>
  <si>
    <t xml:space="preserve">Számlák összege </t>
  </si>
  <si>
    <t>Liliomkert Kertápolás Kft.</t>
  </si>
  <si>
    <t>Hulladékgyűjtés, fűnyírás</t>
  </si>
  <si>
    <t>WRCSA8357565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</si>
</sst>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" fontId="0" fillId="0" borderId="0" xfId="0" applyNumberFormat="1"/>
    <xf numFmtId="164" fontId="0" fillId="0" borderId="0" xfId="0" applyNumberFormat="1"/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/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0" xfId="0" applyFont="1"/>
    <xf numFmtId="3" fontId="2" fillId="0" borderId="0" xfId="0" applyNumberFormat="1" applyFont="1"/>
    <xf numFmtId="0" fontId="1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1" fontId="0" fillId="0" borderId="1" xfId="0" applyNumberFormat="1" applyBorder="1"/>
    <xf numFmtId="0" fontId="3" fillId="2" borderId="0" xfId="0" applyFont="1" applyFill="1"/>
    <xf numFmtId="3" fontId="3" fillId="2" borderId="0" xfId="0" applyNumberFormat="1" applyFont="1" applyFill="1"/>
    <xf numFmtId="0" fontId="1" fillId="3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0F94-0E63-4727-8C85-90BD3E2AA98F}">
  <sheetPr>
    <pageSetUpPr fitToPage="1"/>
  </sheetPr>
  <dimension ref="A1:I25"/>
  <sheetViews>
    <sheetView zoomScaleNormal="100" workbookViewId="0">
      <selection activeCell="E24" sqref="E24"/>
    </sheetView>
  </sheetViews>
  <sheetFormatPr defaultRowHeight="15" x14ac:dyDescent="0.25"/>
  <cols>
    <col min="1" max="1" width="24" bestFit="1" customWidth="1"/>
    <col min="2" max="2" width="25.28515625" customWidth="1"/>
    <col min="3" max="3" width="15.7109375" style="1" bestFit="1" customWidth="1"/>
    <col min="4" max="4" width="15.5703125" bestFit="1" customWidth="1"/>
    <col min="5" max="5" width="15.28515625" style="2" customWidth="1"/>
    <col min="6" max="6" width="12.5703125" customWidth="1"/>
    <col min="7" max="7" width="16.28515625" customWidth="1"/>
    <col min="8" max="8" width="10.28515625" customWidth="1"/>
    <col min="9" max="9" width="25.85546875" customWidth="1"/>
  </cols>
  <sheetData>
    <row r="1" spans="1:9" ht="18" customHeight="1" x14ac:dyDescent="0.25">
      <c r="A1" s="29" t="s">
        <v>34</v>
      </c>
      <c r="B1" s="29"/>
      <c r="C1" s="29"/>
      <c r="D1" s="29"/>
      <c r="E1" s="29"/>
      <c r="F1" s="5"/>
      <c r="G1" s="5"/>
      <c r="H1" s="5"/>
      <c r="I1" s="5"/>
    </row>
    <row r="2" spans="1:9" x14ac:dyDescent="0.25">
      <c r="A2" s="17" t="s">
        <v>31</v>
      </c>
      <c r="B2" s="23" t="s">
        <v>32</v>
      </c>
      <c r="C2" s="3" t="s">
        <v>35</v>
      </c>
      <c r="D2" s="17" t="s">
        <v>1</v>
      </c>
      <c r="E2" s="4" t="s">
        <v>0</v>
      </c>
      <c r="F2" s="6" t="s">
        <v>16</v>
      </c>
      <c r="G2" s="6" t="s">
        <v>17</v>
      </c>
      <c r="H2" s="6" t="s">
        <v>18</v>
      </c>
      <c r="I2" s="5"/>
    </row>
    <row r="3" spans="1:9" x14ac:dyDescent="0.25">
      <c r="A3" s="7" t="s">
        <v>3</v>
      </c>
      <c r="B3" s="7" t="s">
        <v>4</v>
      </c>
      <c r="C3" s="8">
        <v>2112068164</v>
      </c>
      <c r="D3" s="9">
        <v>44656</v>
      </c>
      <c r="E3" s="10">
        <v>189040</v>
      </c>
      <c r="F3" s="5"/>
      <c r="G3" s="5"/>
      <c r="H3" s="5"/>
      <c r="I3" s="5"/>
    </row>
    <row r="4" spans="1:9" x14ac:dyDescent="0.25">
      <c r="A4" s="7" t="s">
        <v>3</v>
      </c>
      <c r="B4" s="7" t="s">
        <v>7</v>
      </c>
      <c r="C4" s="8">
        <v>110104809101</v>
      </c>
      <c r="D4" s="9">
        <v>44648</v>
      </c>
      <c r="E4" s="10">
        <v>2165299</v>
      </c>
      <c r="F4" s="5"/>
      <c r="G4" s="14"/>
      <c r="H4" s="5"/>
      <c r="I4" s="5"/>
    </row>
    <row r="5" spans="1:9" ht="15" customHeight="1" x14ac:dyDescent="0.25">
      <c r="A5" s="7" t="s">
        <v>15</v>
      </c>
      <c r="B5" s="7" t="s">
        <v>7</v>
      </c>
      <c r="C5" s="8">
        <v>110104820747</v>
      </c>
      <c r="D5" s="9">
        <v>44678</v>
      </c>
      <c r="E5" s="10">
        <v>2165299</v>
      </c>
      <c r="F5" s="5"/>
      <c r="G5" s="14"/>
      <c r="H5" s="5"/>
      <c r="I5" s="5"/>
    </row>
    <row r="6" spans="1:9" ht="15" customHeight="1" x14ac:dyDescent="0.25">
      <c r="A6" s="7" t="s">
        <v>3</v>
      </c>
      <c r="B6" s="7" t="s">
        <v>7</v>
      </c>
      <c r="C6" s="8">
        <v>110104821211</v>
      </c>
      <c r="D6" s="9">
        <v>44708</v>
      </c>
      <c r="E6" s="10">
        <v>2165299</v>
      </c>
      <c r="F6" s="5"/>
      <c r="G6" s="14"/>
      <c r="H6" s="5"/>
      <c r="I6" s="5"/>
    </row>
    <row r="7" spans="1:9" ht="15" customHeight="1" x14ac:dyDescent="0.25">
      <c r="A7" s="7" t="s">
        <v>3</v>
      </c>
      <c r="B7" s="19" t="s">
        <v>25</v>
      </c>
      <c r="C7" s="8">
        <v>2112068876</v>
      </c>
      <c r="D7" s="9">
        <v>44680</v>
      </c>
      <c r="E7" s="10">
        <v>215127</v>
      </c>
      <c r="F7" s="5"/>
      <c r="G7" s="14"/>
      <c r="H7" s="5"/>
      <c r="I7" s="5"/>
    </row>
    <row r="8" spans="1:9" x14ac:dyDescent="0.25">
      <c r="A8" s="7"/>
      <c r="B8" s="7"/>
      <c r="C8" s="8"/>
      <c r="D8" s="7"/>
      <c r="E8" s="4">
        <f>E3+E4+E5+E6+E7</f>
        <v>6900064</v>
      </c>
      <c r="F8" s="5"/>
      <c r="G8" s="5"/>
      <c r="H8" s="5"/>
      <c r="I8" s="5"/>
    </row>
    <row r="9" spans="1:9" x14ac:dyDescent="0.25">
      <c r="A9" s="7"/>
      <c r="B9" s="7"/>
      <c r="C9" s="8"/>
      <c r="D9" s="7"/>
      <c r="E9" s="10"/>
      <c r="F9" s="5"/>
      <c r="G9" s="5"/>
      <c r="H9" s="5"/>
      <c r="I9" s="5"/>
    </row>
    <row r="10" spans="1:9" x14ac:dyDescent="0.25">
      <c r="A10" s="7"/>
      <c r="B10" s="7"/>
      <c r="C10" s="8"/>
      <c r="D10" s="7"/>
      <c r="E10" s="10"/>
      <c r="F10" s="5"/>
      <c r="G10" s="5"/>
      <c r="H10" s="5"/>
      <c r="I10" s="5"/>
    </row>
    <row r="11" spans="1:9" x14ac:dyDescent="0.25">
      <c r="A11" s="7"/>
      <c r="B11" s="7"/>
      <c r="C11" s="8"/>
      <c r="D11" s="7"/>
      <c r="E11" s="10"/>
      <c r="F11" s="5"/>
      <c r="G11" s="5"/>
      <c r="H11" s="5"/>
      <c r="I11" s="5"/>
    </row>
    <row r="12" spans="1:9" x14ac:dyDescent="0.25">
      <c r="A12" s="7" t="s">
        <v>9</v>
      </c>
      <c r="B12" s="7" t="s">
        <v>10</v>
      </c>
      <c r="C12" s="8" t="s">
        <v>12</v>
      </c>
      <c r="D12" s="9">
        <v>44651</v>
      </c>
      <c r="E12" s="18">
        <v>40541</v>
      </c>
      <c r="F12" s="5"/>
      <c r="G12" s="5"/>
      <c r="H12" s="5"/>
      <c r="I12" s="5"/>
    </row>
    <row r="13" spans="1:9" x14ac:dyDescent="0.25">
      <c r="A13" s="7" t="s">
        <v>9</v>
      </c>
      <c r="B13" s="7" t="s">
        <v>10</v>
      </c>
      <c r="C13" s="8" t="s">
        <v>23</v>
      </c>
      <c r="D13" s="9">
        <v>44683</v>
      </c>
      <c r="E13" s="10">
        <v>6066</v>
      </c>
      <c r="F13" s="5"/>
      <c r="G13" s="5"/>
      <c r="H13" s="5"/>
      <c r="I13" s="5"/>
    </row>
    <row r="14" spans="1:9" x14ac:dyDescent="0.25">
      <c r="A14" s="7" t="s">
        <v>9</v>
      </c>
      <c r="B14" s="7" t="s">
        <v>10</v>
      </c>
      <c r="C14" s="8" t="s">
        <v>24</v>
      </c>
      <c r="D14" s="9">
        <v>44683</v>
      </c>
      <c r="E14" s="10">
        <v>37918</v>
      </c>
      <c r="F14" s="5"/>
      <c r="G14" s="5"/>
      <c r="H14" s="5"/>
      <c r="I14" s="5"/>
    </row>
    <row r="15" spans="1:9" x14ac:dyDescent="0.25">
      <c r="A15" s="7"/>
      <c r="B15" s="7"/>
      <c r="C15" s="8"/>
      <c r="D15" s="7"/>
      <c r="E15" s="4">
        <f>SUM(E12:E14)</f>
        <v>84525</v>
      </c>
      <c r="F15" s="5"/>
      <c r="G15" s="5"/>
      <c r="H15" s="5"/>
      <c r="I15" s="5"/>
    </row>
    <row r="16" spans="1:9" x14ac:dyDescent="0.25">
      <c r="A16" s="7"/>
      <c r="B16" s="7"/>
      <c r="C16" s="8"/>
      <c r="D16" s="7"/>
      <c r="E16" s="10"/>
      <c r="F16" s="5"/>
      <c r="G16" s="5"/>
      <c r="H16" s="5"/>
      <c r="I16" s="5"/>
    </row>
    <row r="17" spans="1:9" x14ac:dyDescent="0.25">
      <c r="A17" s="7" t="s">
        <v>2</v>
      </c>
      <c r="B17" s="7" t="s">
        <v>11</v>
      </c>
      <c r="C17" s="8">
        <v>562001822588</v>
      </c>
      <c r="D17" s="9">
        <v>44651</v>
      </c>
      <c r="E17" s="18">
        <v>261490</v>
      </c>
      <c r="F17" s="5"/>
      <c r="G17" s="5"/>
      <c r="H17" s="5"/>
      <c r="I17" s="5"/>
    </row>
    <row r="18" spans="1:9" x14ac:dyDescent="0.25">
      <c r="A18" s="7" t="s">
        <v>2</v>
      </c>
      <c r="B18" s="7" t="s">
        <v>26</v>
      </c>
      <c r="C18" s="8">
        <v>562001851121</v>
      </c>
      <c r="D18" s="9">
        <v>44686</v>
      </c>
      <c r="E18" s="10">
        <v>183423</v>
      </c>
      <c r="F18" s="5"/>
      <c r="G18" s="5"/>
      <c r="H18" s="5"/>
      <c r="I18" s="5"/>
    </row>
    <row r="19" spans="1:9" x14ac:dyDescent="0.25">
      <c r="A19" s="7"/>
      <c r="B19" s="7"/>
      <c r="C19" s="8"/>
      <c r="D19" s="7"/>
      <c r="E19" s="4">
        <f>SUM(E17:E18)</f>
        <v>444913</v>
      </c>
      <c r="F19" s="5"/>
      <c r="G19" s="5"/>
      <c r="H19" s="5"/>
      <c r="I19" s="5"/>
    </row>
    <row r="20" spans="1:9" x14ac:dyDescent="0.25">
      <c r="A20" s="7"/>
      <c r="B20" s="7"/>
      <c r="C20" s="8"/>
      <c r="D20" s="7"/>
      <c r="E20" s="4"/>
      <c r="F20" s="5"/>
      <c r="G20" s="5"/>
      <c r="H20" s="5"/>
      <c r="I20" s="5"/>
    </row>
    <row r="21" spans="1:9" x14ac:dyDescent="0.25">
      <c r="A21" s="7" t="s">
        <v>37</v>
      </c>
      <c r="B21" s="7" t="s">
        <v>38</v>
      </c>
      <c r="C21" s="8" t="s">
        <v>39</v>
      </c>
      <c r="D21" s="9">
        <v>44692</v>
      </c>
      <c r="E21" s="10">
        <v>3220632</v>
      </c>
      <c r="F21" s="5"/>
      <c r="G21" s="5"/>
      <c r="H21" s="5"/>
      <c r="I21" s="5"/>
    </row>
    <row r="22" spans="1:9" x14ac:dyDescent="0.25">
      <c r="A22" s="7"/>
      <c r="B22" s="7"/>
      <c r="C22" s="8"/>
      <c r="D22" s="7"/>
      <c r="E22" s="4">
        <f>SUM(E21)</f>
        <v>3220632</v>
      </c>
      <c r="F22" s="5"/>
      <c r="G22" s="5"/>
      <c r="H22" s="5"/>
      <c r="I22" s="5"/>
    </row>
    <row r="23" spans="1:9" x14ac:dyDescent="0.25">
      <c r="A23" s="7"/>
      <c r="B23" s="7"/>
      <c r="C23" s="8"/>
      <c r="D23" s="7"/>
      <c r="E23" s="10"/>
      <c r="F23" s="5"/>
      <c r="G23" s="5"/>
      <c r="H23" s="5"/>
      <c r="I23" s="5"/>
    </row>
    <row r="24" spans="1:9" ht="18" customHeight="1" x14ac:dyDescent="0.25">
      <c r="A24" s="20" t="s">
        <v>13</v>
      </c>
      <c r="B24" s="20"/>
      <c r="C24" s="21"/>
      <c r="D24" s="20"/>
      <c r="E24" s="22">
        <f>E8+E15+E19+E22</f>
        <v>10650134</v>
      </c>
      <c r="F24" s="20"/>
      <c r="G24" s="20"/>
      <c r="H24" s="20"/>
      <c r="I24" s="20">
        <f>SUM(E24:H24)</f>
        <v>10650134</v>
      </c>
    </row>
    <row r="25" spans="1:9" x14ac:dyDescent="0.25">
      <c r="A25" s="5"/>
      <c r="B25" s="5"/>
      <c r="C25" s="26"/>
      <c r="D25" s="5"/>
      <c r="E25" s="21" t="s">
        <v>36</v>
      </c>
      <c r="F25" s="5"/>
      <c r="G25" s="5"/>
      <c r="H25" s="5"/>
      <c r="I25" s="5"/>
    </row>
  </sheetData>
  <mergeCells count="1">
    <mergeCell ref="A1:E1"/>
  </mergeCells>
  <phoneticPr fontId="4" type="noConversion"/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390DE-24A9-4CB4-AC7A-4CE6D8949128}">
  <sheetPr>
    <pageSetUpPr fitToPage="1"/>
  </sheetPr>
  <dimension ref="A1:K19"/>
  <sheetViews>
    <sheetView tabSelected="1" zoomScaleNormal="100" workbookViewId="0">
      <selection activeCell="H6" sqref="H6"/>
    </sheetView>
  </sheetViews>
  <sheetFormatPr defaultRowHeight="15" x14ac:dyDescent="0.25"/>
  <cols>
    <col min="1" max="1" width="24" bestFit="1" customWidth="1"/>
    <col min="2" max="2" width="15.42578125" customWidth="1"/>
    <col min="3" max="3" width="15.7109375" bestFit="1" customWidth="1"/>
    <col min="4" max="4" width="15.85546875" bestFit="1" customWidth="1"/>
    <col min="5" max="5" width="11.140625" bestFit="1" customWidth="1"/>
    <col min="6" max="6" width="10.140625" bestFit="1" customWidth="1"/>
    <col min="7" max="7" width="11.28515625" customWidth="1"/>
    <col min="8" max="8" width="9.85546875" customWidth="1"/>
    <col min="9" max="9" width="12" customWidth="1"/>
    <col min="10" max="10" width="17" customWidth="1"/>
    <col min="11" max="11" width="11.85546875" customWidth="1"/>
  </cols>
  <sheetData>
    <row r="1" spans="1:11" ht="18" customHeight="1" x14ac:dyDescent="0.25">
      <c r="A1" s="29" t="s">
        <v>30</v>
      </c>
      <c r="B1" s="29"/>
      <c r="C1" s="29"/>
      <c r="D1" s="29"/>
      <c r="E1" s="29"/>
      <c r="F1" s="5"/>
      <c r="G1" s="5"/>
      <c r="H1" s="5"/>
      <c r="I1" s="5"/>
      <c r="J1" s="5"/>
      <c r="K1" s="5"/>
    </row>
    <row r="2" spans="1:11" ht="30" x14ac:dyDescent="0.25">
      <c r="A2" s="17" t="s">
        <v>31</v>
      </c>
      <c r="B2" s="23" t="s">
        <v>32</v>
      </c>
      <c r="C2" s="17" t="s">
        <v>33</v>
      </c>
      <c r="D2" s="17" t="s">
        <v>1</v>
      </c>
      <c r="E2" s="17" t="s">
        <v>0</v>
      </c>
      <c r="F2" s="6" t="s">
        <v>16</v>
      </c>
      <c r="G2" s="6" t="s">
        <v>19</v>
      </c>
      <c r="H2" s="6" t="s">
        <v>18</v>
      </c>
      <c r="I2" s="5"/>
      <c r="J2" s="5"/>
      <c r="K2" s="5"/>
    </row>
    <row r="3" spans="1:11" x14ac:dyDescent="0.25">
      <c r="A3" s="7" t="s">
        <v>3</v>
      </c>
      <c r="B3" s="7" t="s">
        <v>8</v>
      </c>
      <c r="C3" s="8">
        <v>110526930813</v>
      </c>
      <c r="D3" s="9">
        <v>44680</v>
      </c>
      <c r="E3" s="10">
        <v>86206</v>
      </c>
      <c r="F3" s="5"/>
      <c r="G3" s="5"/>
      <c r="H3" s="5"/>
      <c r="I3" s="5"/>
      <c r="J3" s="5"/>
      <c r="K3" s="5"/>
    </row>
    <row r="4" spans="1:11" x14ac:dyDescent="0.25">
      <c r="A4" s="7" t="s">
        <v>3</v>
      </c>
      <c r="B4" s="7" t="s">
        <v>8</v>
      </c>
      <c r="C4" s="8">
        <v>110526930812</v>
      </c>
      <c r="D4" s="9">
        <v>44650</v>
      </c>
      <c r="E4" s="10">
        <v>86206</v>
      </c>
      <c r="F4" s="5"/>
      <c r="G4" s="5"/>
      <c r="H4" s="5"/>
      <c r="I4" s="5"/>
      <c r="J4" s="5"/>
      <c r="K4" s="5"/>
    </row>
    <row r="5" spans="1:11" x14ac:dyDescent="0.25">
      <c r="A5" s="7"/>
      <c r="B5" s="7"/>
      <c r="C5" s="7"/>
      <c r="D5" s="7"/>
      <c r="E5" s="4">
        <f>SUM(E3:E4)</f>
        <v>172412</v>
      </c>
      <c r="F5" s="5"/>
      <c r="G5" s="5"/>
      <c r="H5" s="5"/>
      <c r="I5" s="5"/>
      <c r="J5" s="5"/>
      <c r="K5" s="5"/>
    </row>
    <row r="6" spans="1:11" x14ac:dyDescent="0.25">
      <c r="A6" s="7"/>
      <c r="B6" s="7"/>
      <c r="C6" s="8"/>
      <c r="D6" s="7"/>
      <c r="E6" s="10"/>
      <c r="F6" s="5"/>
      <c r="G6" s="5"/>
      <c r="H6" s="5"/>
      <c r="I6" s="5"/>
      <c r="J6" s="5"/>
      <c r="K6" s="5"/>
    </row>
    <row r="7" spans="1:11" x14ac:dyDescent="0.25">
      <c r="A7" s="7"/>
      <c r="B7" s="7"/>
      <c r="C7" s="8"/>
      <c r="D7" s="7"/>
      <c r="E7" s="10"/>
      <c r="F7" s="5"/>
      <c r="G7" s="5"/>
      <c r="H7" s="5"/>
      <c r="I7" s="5"/>
      <c r="J7" s="5"/>
      <c r="K7" s="5"/>
    </row>
    <row r="8" spans="1:11" x14ac:dyDescent="0.25">
      <c r="A8" s="7"/>
      <c r="B8" s="7"/>
      <c r="C8" s="8"/>
      <c r="D8" s="7"/>
      <c r="E8" s="10"/>
      <c r="F8" s="5"/>
      <c r="G8" s="5"/>
      <c r="H8" s="5"/>
      <c r="I8" s="5"/>
      <c r="J8" s="5"/>
      <c r="K8" s="5"/>
    </row>
    <row r="9" spans="1:11" x14ac:dyDescent="0.25">
      <c r="A9" s="7"/>
      <c r="B9" s="7"/>
      <c r="C9" s="8"/>
      <c r="D9" s="7"/>
      <c r="E9" s="10"/>
      <c r="F9" s="5"/>
      <c r="G9" s="5"/>
      <c r="H9" s="5"/>
      <c r="I9" s="5"/>
      <c r="J9" s="5"/>
      <c r="K9" s="5"/>
    </row>
    <row r="10" spans="1:11" x14ac:dyDescent="0.25">
      <c r="A10" s="7" t="s">
        <v>2</v>
      </c>
      <c r="B10" s="7" t="s">
        <v>5</v>
      </c>
      <c r="C10" s="8">
        <v>562001822589</v>
      </c>
      <c r="D10" s="9">
        <v>44651</v>
      </c>
      <c r="E10" s="10">
        <v>151521</v>
      </c>
      <c r="F10" s="5"/>
      <c r="G10" s="5"/>
      <c r="H10" s="5"/>
      <c r="I10" s="5"/>
      <c r="J10" s="5"/>
      <c r="K10" s="5"/>
    </row>
    <row r="11" spans="1:11" x14ac:dyDescent="0.25">
      <c r="A11" s="7" t="s">
        <v>2</v>
      </c>
      <c r="B11" s="7" t="s">
        <v>5</v>
      </c>
      <c r="C11" s="8">
        <v>562001851122</v>
      </c>
      <c r="D11" s="9">
        <v>44686</v>
      </c>
      <c r="E11" s="10">
        <v>106172</v>
      </c>
      <c r="F11" s="5"/>
      <c r="G11" s="5"/>
      <c r="H11" s="5"/>
      <c r="I11" s="5"/>
      <c r="J11" s="5"/>
      <c r="K11" s="5"/>
    </row>
    <row r="12" spans="1:11" x14ac:dyDescent="0.25">
      <c r="A12" s="7"/>
      <c r="B12" s="7"/>
      <c r="C12" s="8"/>
      <c r="D12" s="7"/>
      <c r="E12" s="4">
        <f>SUM(E10:E11)</f>
        <v>257693</v>
      </c>
      <c r="F12" s="5"/>
      <c r="G12" s="5"/>
      <c r="H12" s="5"/>
      <c r="I12" s="5"/>
      <c r="J12" s="5"/>
      <c r="K12" s="5"/>
    </row>
    <row r="13" spans="1:11" x14ac:dyDescent="0.25">
      <c r="A13" s="7"/>
      <c r="B13" s="7"/>
      <c r="C13" s="8"/>
      <c r="D13" s="7"/>
      <c r="E13" s="10"/>
      <c r="F13" s="5"/>
      <c r="G13" s="5"/>
      <c r="H13" s="5"/>
      <c r="I13" s="5"/>
      <c r="J13" s="5"/>
      <c r="K13" s="5"/>
    </row>
    <row r="14" spans="1:11" x14ac:dyDescent="0.25">
      <c r="A14" s="7"/>
      <c r="B14" s="7"/>
      <c r="C14" s="8"/>
      <c r="D14" s="7"/>
      <c r="E14" s="10"/>
      <c r="F14" s="5"/>
      <c r="G14" s="5"/>
      <c r="H14" s="5"/>
      <c r="I14" s="5"/>
      <c r="J14" s="5"/>
      <c r="K14" s="5"/>
    </row>
    <row r="15" spans="1:11" x14ac:dyDescent="0.25">
      <c r="A15" s="7"/>
      <c r="B15" s="7"/>
      <c r="C15" s="8"/>
      <c r="D15" s="7"/>
      <c r="E15" s="10"/>
      <c r="F15" s="5"/>
      <c r="G15" s="5"/>
      <c r="H15" s="5"/>
      <c r="I15" s="5"/>
      <c r="J15" s="5"/>
      <c r="K15" s="5"/>
    </row>
    <row r="16" spans="1:11" ht="18" customHeight="1" x14ac:dyDescent="0.25">
      <c r="A16" s="11" t="s">
        <v>13</v>
      </c>
      <c r="B16" s="11"/>
      <c r="C16" s="12"/>
      <c r="D16" s="11"/>
      <c r="E16" s="13">
        <f>+E5+E12</f>
        <v>430105</v>
      </c>
      <c r="F16" s="11"/>
      <c r="G16" s="11"/>
      <c r="H16" s="11"/>
      <c r="I16" s="11"/>
      <c r="J16" s="11">
        <f>SUM(E16:H16)</f>
        <v>430105</v>
      </c>
      <c r="K16" s="5"/>
    </row>
    <row r="17" spans="1:11" x14ac:dyDescent="0.25">
      <c r="A17" s="5"/>
      <c r="B17" s="5"/>
      <c r="C17" s="26"/>
      <c r="D17" s="5"/>
      <c r="E17" s="5" t="s">
        <v>36</v>
      </c>
      <c r="F17" s="5"/>
      <c r="G17" s="5"/>
      <c r="H17" s="5"/>
      <c r="I17" s="5"/>
      <c r="J17" s="5"/>
      <c r="K17" s="5"/>
    </row>
    <row r="18" spans="1:11" x14ac:dyDescent="0.25">
      <c r="E18" s="2"/>
    </row>
    <row r="19" spans="1:11" x14ac:dyDescent="0.25">
      <c r="E19" s="2"/>
    </row>
  </sheetData>
  <mergeCells count="1">
    <mergeCell ref="A1:E1"/>
  </mergeCells>
  <phoneticPr fontId="4" type="noConversion"/>
  <pageMargins left="0.7" right="0.7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54917-385A-48D6-B45D-FBA24BBD7F30}">
  <sheetPr>
    <pageSetUpPr fitToPage="1"/>
  </sheetPr>
  <dimension ref="A1:L19"/>
  <sheetViews>
    <sheetView zoomScaleNormal="100" workbookViewId="0">
      <selection sqref="A1:E1"/>
    </sheetView>
  </sheetViews>
  <sheetFormatPr defaultRowHeight="15" x14ac:dyDescent="0.25"/>
  <cols>
    <col min="1" max="1" width="13.140625" customWidth="1"/>
    <col min="2" max="2" width="19.7109375" customWidth="1"/>
    <col min="3" max="3" width="15.7109375" bestFit="1" customWidth="1"/>
    <col min="4" max="4" width="15.85546875" bestFit="1" customWidth="1"/>
    <col min="5" max="5" width="13.7109375" customWidth="1"/>
    <col min="6" max="6" width="10.140625" bestFit="1" customWidth="1"/>
    <col min="7" max="7" width="11.140625" customWidth="1"/>
    <col min="9" max="9" width="13.140625" customWidth="1"/>
  </cols>
  <sheetData>
    <row r="1" spans="1:12" ht="18" customHeight="1" x14ac:dyDescent="0.25">
      <c r="A1" s="29" t="s">
        <v>29</v>
      </c>
      <c r="B1" s="29"/>
      <c r="C1" s="29"/>
      <c r="D1" s="29"/>
      <c r="E1" s="29"/>
      <c r="F1" s="5"/>
      <c r="G1" s="5"/>
      <c r="H1" s="5"/>
      <c r="I1" s="5"/>
      <c r="J1" s="5"/>
      <c r="K1" s="5"/>
      <c r="L1" s="5"/>
    </row>
    <row r="2" spans="1:12" ht="39.75" customHeight="1" x14ac:dyDescent="0.25">
      <c r="A2" s="24" t="s">
        <v>31</v>
      </c>
      <c r="B2" s="25" t="s">
        <v>32</v>
      </c>
      <c r="C2" s="24" t="s">
        <v>33</v>
      </c>
      <c r="D2" s="24" t="s">
        <v>1</v>
      </c>
      <c r="E2" s="24" t="s">
        <v>0</v>
      </c>
      <c r="F2" s="24" t="s">
        <v>16</v>
      </c>
      <c r="G2" s="24" t="s">
        <v>17</v>
      </c>
      <c r="H2" s="24" t="s">
        <v>18</v>
      </c>
      <c r="I2" s="5"/>
      <c r="J2" s="5"/>
      <c r="K2" s="5"/>
      <c r="L2" s="5"/>
    </row>
    <row r="3" spans="1:12" x14ac:dyDescent="0.25">
      <c r="A3" s="7" t="s">
        <v>2</v>
      </c>
      <c r="B3" s="7" t="s">
        <v>6</v>
      </c>
      <c r="C3" s="8">
        <v>562001810954</v>
      </c>
      <c r="D3" s="9">
        <v>44652</v>
      </c>
      <c r="E3" s="10">
        <v>92833</v>
      </c>
      <c r="F3" s="5"/>
      <c r="G3" s="5"/>
      <c r="H3" s="5"/>
      <c r="I3" s="5"/>
      <c r="J3" s="5"/>
      <c r="K3" s="5"/>
      <c r="L3" s="5"/>
    </row>
    <row r="4" spans="1:12" x14ac:dyDescent="0.25">
      <c r="A4" s="7"/>
      <c r="B4" s="7"/>
      <c r="C4" s="8"/>
      <c r="D4" s="7"/>
      <c r="E4" s="4">
        <f>SUM(E3)</f>
        <v>92833</v>
      </c>
      <c r="F4" s="5"/>
      <c r="G4" s="5"/>
      <c r="H4" s="5"/>
      <c r="I4" s="5"/>
      <c r="J4" s="5"/>
      <c r="K4" s="5"/>
      <c r="L4" s="5"/>
    </row>
    <row r="5" spans="1:12" x14ac:dyDescent="0.25">
      <c r="A5" s="7"/>
      <c r="B5" s="7"/>
      <c r="C5" s="8"/>
      <c r="D5" s="7"/>
      <c r="E5" s="10"/>
      <c r="F5" s="5"/>
      <c r="G5" s="5"/>
      <c r="H5" s="5"/>
      <c r="I5" s="5"/>
      <c r="J5" s="5"/>
      <c r="K5" s="5"/>
      <c r="L5" s="5"/>
    </row>
    <row r="6" spans="1:12" x14ac:dyDescent="0.25">
      <c r="A6" s="7" t="s">
        <v>9</v>
      </c>
      <c r="B6" s="7"/>
      <c r="C6" s="8" t="s">
        <v>14</v>
      </c>
      <c r="D6" s="9">
        <v>44651</v>
      </c>
      <c r="E6" s="10">
        <v>100949</v>
      </c>
      <c r="F6" s="5"/>
      <c r="G6" s="5"/>
      <c r="H6" s="5"/>
      <c r="I6" s="5"/>
      <c r="J6" s="5"/>
      <c r="K6" s="5"/>
      <c r="L6" s="5"/>
    </row>
    <row r="7" spans="1:12" x14ac:dyDescent="0.25">
      <c r="A7" s="7" t="s">
        <v>9</v>
      </c>
      <c r="B7" s="7"/>
      <c r="C7" s="8" t="s">
        <v>27</v>
      </c>
      <c r="D7" s="9">
        <v>44683</v>
      </c>
      <c r="E7" s="10">
        <v>351</v>
      </c>
      <c r="F7" s="5"/>
      <c r="G7" s="5"/>
      <c r="H7" s="5"/>
      <c r="I7" s="5"/>
      <c r="J7" s="5"/>
      <c r="K7" s="5"/>
      <c r="L7" s="5"/>
    </row>
    <row r="8" spans="1:12" x14ac:dyDescent="0.25">
      <c r="A8" s="7" t="s">
        <v>9</v>
      </c>
      <c r="B8" s="7"/>
      <c r="C8" s="8" t="s">
        <v>28</v>
      </c>
      <c r="D8" s="9">
        <v>44683</v>
      </c>
      <c r="E8" s="10">
        <v>123126</v>
      </c>
      <c r="F8" s="5"/>
      <c r="G8" s="5"/>
      <c r="H8" s="5"/>
      <c r="I8" s="5"/>
      <c r="J8" s="5"/>
      <c r="K8" s="5"/>
      <c r="L8" s="5"/>
    </row>
    <row r="9" spans="1:12" x14ac:dyDescent="0.25">
      <c r="A9" s="7"/>
      <c r="B9" s="7"/>
      <c r="C9" s="8"/>
      <c r="D9" s="7"/>
      <c r="E9" s="4">
        <f>SUM(E6:E8)</f>
        <v>224426</v>
      </c>
      <c r="F9" s="5"/>
      <c r="G9" s="5"/>
      <c r="H9" s="5"/>
      <c r="I9" s="5"/>
      <c r="J9" s="5"/>
      <c r="K9" s="5"/>
      <c r="L9" s="5"/>
    </row>
    <row r="10" spans="1:12" x14ac:dyDescent="0.25">
      <c r="A10" s="7"/>
      <c r="B10" s="7"/>
      <c r="C10" s="8"/>
      <c r="D10" s="7"/>
      <c r="E10" s="4"/>
      <c r="F10" s="5"/>
      <c r="G10" s="5"/>
      <c r="H10" s="5"/>
      <c r="I10" s="5"/>
      <c r="J10" s="5"/>
      <c r="K10" s="5"/>
      <c r="L10" s="5"/>
    </row>
    <row r="11" spans="1:12" x14ac:dyDescent="0.25">
      <c r="A11" s="7" t="s">
        <v>2</v>
      </c>
      <c r="B11" s="7" t="s">
        <v>5</v>
      </c>
      <c r="C11" s="8">
        <v>562001836914</v>
      </c>
      <c r="D11" s="9">
        <v>44682</v>
      </c>
      <c r="E11" s="10">
        <v>92833</v>
      </c>
      <c r="F11" s="5"/>
      <c r="G11" s="5"/>
      <c r="H11" s="5"/>
      <c r="I11" s="5"/>
      <c r="J11" s="5"/>
      <c r="K11" s="5"/>
      <c r="L11" s="5"/>
    </row>
    <row r="12" spans="1:12" x14ac:dyDescent="0.25">
      <c r="A12" s="7" t="s">
        <v>2</v>
      </c>
      <c r="B12" s="7" t="s">
        <v>5</v>
      </c>
      <c r="C12" s="8">
        <v>562001844830</v>
      </c>
      <c r="D12" s="9">
        <v>44693</v>
      </c>
      <c r="E12" s="10">
        <v>1246308</v>
      </c>
      <c r="F12" s="5"/>
      <c r="G12" s="5"/>
      <c r="H12" s="5"/>
      <c r="I12" s="5"/>
      <c r="J12" s="5"/>
      <c r="K12" s="5"/>
      <c r="L12" s="5"/>
    </row>
    <row r="13" spans="1:12" x14ac:dyDescent="0.25">
      <c r="A13" s="7"/>
      <c r="B13" s="7"/>
      <c r="C13" s="8"/>
      <c r="D13" s="7"/>
      <c r="E13" s="4">
        <f>SUM(E11:E12)</f>
        <v>1339141</v>
      </c>
      <c r="F13" s="5"/>
      <c r="G13" s="5"/>
      <c r="H13" s="5"/>
      <c r="I13" s="5"/>
      <c r="J13" s="5"/>
      <c r="K13" s="5"/>
      <c r="L13" s="5"/>
    </row>
    <row r="14" spans="1:12" x14ac:dyDescent="0.25">
      <c r="A14" s="7"/>
      <c r="B14" s="7"/>
      <c r="C14" s="8"/>
      <c r="D14" s="7"/>
      <c r="E14" s="10"/>
      <c r="F14" s="5"/>
      <c r="G14" s="5"/>
      <c r="H14" s="5"/>
      <c r="I14" s="5"/>
      <c r="J14" s="5"/>
      <c r="K14" s="5"/>
      <c r="L14" s="5"/>
    </row>
    <row r="15" spans="1:12" x14ac:dyDescent="0.25">
      <c r="A15" s="7"/>
      <c r="B15" s="7"/>
      <c r="C15" s="8"/>
      <c r="D15" s="7"/>
      <c r="E15" s="10"/>
      <c r="F15" s="5"/>
      <c r="G15" s="5"/>
      <c r="H15" s="5"/>
      <c r="I15" s="5"/>
      <c r="J15" s="5"/>
      <c r="K15" s="5"/>
      <c r="L15" s="5"/>
    </row>
    <row r="16" spans="1:12" x14ac:dyDescent="0.25">
      <c r="A16" s="7"/>
      <c r="B16" s="7"/>
      <c r="C16" s="8"/>
      <c r="D16" s="7"/>
      <c r="E16" s="10"/>
      <c r="F16" s="5"/>
      <c r="G16" s="5"/>
      <c r="H16" s="5"/>
      <c r="I16" s="5"/>
      <c r="J16" s="5"/>
      <c r="K16" s="5"/>
      <c r="L16" s="5"/>
    </row>
    <row r="17" spans="1:12" x14ac:dyDescent="0.25">
      <c r="A17" s="7"/>
      <c r="B17" s="7"/>
      <c r="C17" s="7"/>
      <c r="D17" s="7"/>
      <c r="E17" s="7"/>
      <c r="F17" s="5"/>
      <c r="G17" s="5"/>
      <c r="H17" s="5"/>
      <c r="I17" s="5"/>
      <c r="J17" s="5"/>
      <c r="K17" s="5"/>
      <c r="L17" s="5"/>
    </row>
    <row r="18" spans="1:12" ht="18" customHeight="1" x14ac:dyDescent="0.25">
      <c r="A18" s="11" t="s">
        <v>13</v>
      </c>
      <c r="B18" s="11"/>
      <c r="C18" s="11"/>
      <c r="D18" s="11"/>
      <c r="E18" s="13">
        <f>+E4+E9+E13</f>
        <v>1656400</v>
      </c>
      <c r="F18" s="11"/>
      <c r="G18" s="11">
        <v>0</v>
      </c>
      <c r="H18" s="11">
        <v>0</v>
      </c>
      <c r="I18" s="11">
        <f>SUM(E18:H18)</f>
        <v>1656400</v>
      </c>
      <c r="J18" s="11"/>
      <c r="K18" s="11"/>
      <c r="L18" s="11"/>
    </row>
    <row r="19" spans="1:12" x14ac:dyDescent="0.25">
      <c r="A19" s="5"/>
      <c r="B19" s="5"/>
      <c r="C19" s="5"/>
      <c r="D19" s="5"/>
      <c r="E19" s="5" t="s">
        <v>36</v>
      </c>
      <c r="F19" s="5"/>
      <c r="G19" s="5"/>
      <c r="H19" s="5"/>
      <c r="I19" s="5"/>
      <c r="J19" s="5"/>
      <c r="K19" s="5"/>
      <c r="L19" s="5"/>
    </row>
  </sheetData>
  <mergeCells count="1">
    <mergeCell ref="A1:E1"/>
  </mergeCells>
  <pageMargins left="0.7" right="0.7" top="0.75" bottom="0.75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5BE8E-5DC4-4B49-8E76-C850ACDE0F19}">
  <dimension ref="C1:G5"/>
  <sheetViews>
    <sheetView workbookViewId="0">
      <selection activeCell="C4" sqref="C4"/>
    </sheetView>
  </sheetViews>
  <sheetFormatPr defaultRowHeight="15" x14ac:dyDescent="0.25"/>
  <cols>
    <col min="5" max="5" width="21.28515625" customWidth="1"/>
    <col min="6" max="6" width="26.28515625" customWidth="1"/>
  </cols>
  <sheetData>
    <row r="1" spans="3:7" ht="23.25" x14ac:dyDescent="0.35">
      <c r="C1" s="15" t="s">
        <v>20</v>
      </c>
      <c r="D1" s="15"/>
      <c r="E1" s="15"/>
      <c r="F1" s="16">
        <f>+Önkormányzta!E24+'Polgármesteri Hivatal'!E16+Óvoda!E18</f>
        <v>12736639</v>
      </c>
      <c r="G1" s="15"/>
    </row>
    <row r="2" spans="3:7" ht="23.25" x14ac:dyDescent="0.35">
      <c r="C2" s="15" t="s">
        <v>21</v>
      </c>
      <c r="D2" s="15"/>
      <c r="E2" s="15"/>
      <c r="F2" s="16">
        <f>+Önkormányzta!G24+'Polgármesteri Hivatal'!G16+Óvoda!G18</f>
        <v>0</v>
      </c>
      <c r="G2" s="15"/>
    </row>
    <row r="3" spans="3:7" ht="23.25" x14ac:dyDescent="0.35">
      <c r="C3" s="15" t="s">
        <v>22</v>
      </c>
      <c r="D3" s="15"/>
      <c r="E3" s="15"/>
      <c r="F3" s="16">
        <f>+Önkormányzta!H24+'Polgármesteri Hivatal'!H16+Óvoda!H18</f>
        <v>0</v>
      </c>
      <c r="G3" s="15"/>
    </row>
    <row r="4" spans="3:7" ht="26.25" x14ac:dyDescent="0.4">
      <c r="C4" s="27" t="s">
        <v>13</v>
      </c>
      <c r="D4" s="27"/>
      <c r="E4" s="27"/>
      <c r="F4" s="28">
        <f>SUM(F1:F3)</f>
        <v>12736639</v>
      </c>
      <c r="G4" s="15"/>
    </row>
    <row r="5" spans="3:7" ht="23.25" x14ac:dyDescent="0.35">
      <c r="C5" s="15"/>
      <c r="D5" s="15"/>
      <c r="E5" s="15"/>
      <c r="F5" s="15"/>
      <c r="G5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Önkormányzta</vt:lpstr>
      <vt:lpstr>Polgármesteri Hivatal</vt:lpstr>
      <vt:lpstr>Óvoda</vt:lpstr>
      <vt:lpstr>Összesen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Kámforné Tóth Klára</dc:creator>
  <cp:lastModifiedBy>Kámforné Tóth Klára</cp:lastModifiedBy>
  <cp:lastPrinted>2022-05-04T09:21:14Z</cp:lastPrinted>
  <dcterms:created xsi:type="dcterms:W3CDTF">2022-03-28T09:10:39Z</dcterms:created>
  <dcterms:modified xsi:type="dcterms:W3CDTF">2022-05-04T09:21:21Z</dcterms:modified>
</cp:coreProperties>
</file>